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97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6" i="1"/>
  <c r="C3"/>
  <c r="C4"/>
  <c r="C5"/>
  <c r="C2"/>
  <c r="D10"/>
  <c r="E10" l="1"/>
  <c r="B38" l="1"/>
  <c r="B39" s="1"/>
  <c r="B40" s="1"/>
  <c r="B41" s="1"/>
  <c r="B42" s="1"/>
  <c r="B43" s="1"/>
  <c r="B19"/>
  <c r="B20" s="1"/>
  <c r="B21" s="1"/>
  <c r="B22" s="1"/>
  <c r="B23" s="1"/>
  <c r="B24" s="1"/>
  <c r="B25" l="1"/>
  <c r="B26"/>
  <c r="B44" l="1"/>
  <c r="B45" s="1"/>
  <c r="B27"/>
  <c r="B28" s="1"/>
  <c r="B29" s="1"/>
  <c r="B30" s="1"/>
  <c r="B31" s="1"/>
  <c r="B47" l="1"/>
  <c r="B48" s="1"/>
  <c r="B49" s="1"/>
  <c r="B50" s="1"/>
  <c r="B46"/>
  <c r="B33"/>
  <c r="B52" l="1"/>
  <c r="D11" l="1"/>
  <c r="E11" s="1"/>
  <c r="D12" l="1"/>
  <c r="E12" l="1"/>
  <c r="D13"/>
  <c r="D14" l="1"/>
  <c r="E13"/>
  <c r="C19"/>
  <c r="C38"/>
  <c r="C20" l="1"/>
  <c r="C21" s="1"/>
  <c r="C22" s="1"/>
  <c r="C23" s="1"/>
  <c r="C24" s="1"/>
  <c r="C25" s="1"/>
  <c r="C26" s="1"/>
  <c r="C27" s="1"/>
  <c r="C28" s="1"/>
  <c r="C29" s="1"/>
  <c r="C30" s="1"/>
  <c r="C31" s="1"/>
  <c r="D19" s="1"/>
  <c r="C39"/>
  <c r="C40" s="1"/>
  <c r="C41" s="1"/>
  <c r="C42" s="1"/>
  <c r="C43" s="1"/>
  <c r="C44" s="1"/>
  <c r="C45" s="1"/>
  <c r="C46" s="1"/>
  <c r="C47" s="1"/>
  <c r="C48" s="1"/>
  <c r="C49" s="1"/>
  <c r="C50" s="1"/>
  <c r="D38" s="1"/>
  <c r="C33" l="1"/>
  <c r="D39"/>
  <c r="D40" s="1"/>
  <c r="D41" s="1"/>
  <c r="D42" s="1"/>
  <c r="D20"/>
  <c r="D21" s="1"/>
  <c r="D22" s="1"/>
  <c r="D23" s="1"/>
  <c r="C52"/>
  <c r="C53" l="1"/>
  <c r="D43"/>
  <c r="D44" s="1"/>
  <c r="D45" s="1"/>
  <c r="D46" s="1"/>
  <c r="D47" s="1"/>
  <c r="D48" s="1"/>
  <c r="D49" s="1"/>
  <c r="D50" s="1"/>
  <c r="E38" s="1"/>
  <c r="E39" s="1"/>
  <c r="D24"/>
  <c r="E41" l="1"/>
  <c r="E42" s="1"/>
  <c r="E43" s="1"/>
  <c r="E44" s="1"/>
  <c r="E45" s="1"/>
  <c r="E40"/>
  <c r="D25"/>
  <c r="D26" s="1"/>
  <c r="D27" s="1"/>
  <c r="D28" s="1"/>
  <c r="D29" s="1"/>
  <c r="D30" s="1"/>
  <c r="D31" s="1"/>
  <c r="D52"/>
  <c r="E52" l="1"/>
  <c r="F52" s="1"/>
  <c r="E19"/>
  <c r="E20" s="1"/>
  <c r="E21" s="1"/>
  <c r="E22" s="1"/>
  <c r="E23" s="1"/>
  <c r="E24" s="1"/>
  <c r="E25" s="1"/>
  <c r="E26" s="1"/>
  <c r="D33"/>
  <c r="D53" s="1"/>
  <c r="E33" l="1"/>
  <c r="E53" s="1"/>
  <c r="F33" l="1"/>
  <c r="F55" s="1"/>
  <c r="F53"/>
  <c r="F56" l="1"/>
</calcChain>
</file>

<file path=xl/sharedStrings.xml><?xml version="1.0" encoding="utf-8"?>
<sst xmlns="http://schemas.openxmlformats.org/spreadsheetml/2006/main" count="56" uniqueCount="38">
  <si>
    <t>Salario</t>
  </si>
  <si>
    <t>Indice</t>
  </si>
  <si>
    <t>Salário em maio de 2012</t>
  </si>
  <si>
    <t>salario em maio de 2013</t>
  </si>
  <si>
    <t>Retroativo</t>
  </si>
  <si>
    <t>Aplicação de 3% 2013/2014/2015</t>
  </si>
  <si>
    <t>2012/2013</t>
  </si>
  <si>
    <t>2013/2014</t>
  </si>
  <si>
    <t>2014/2015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</si>
  <si>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</si>
  <si>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</si>
  <si>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</si>
  <si>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</si>
  <si>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</si>
  <si>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</si>
  <si>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</si>
  <si>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</si>
  <si>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</si>
  <si>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</si>
  <si>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</si>
  <si>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</si>
  <si>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Diferença com aplicação dos 3%</t>
  </si>
  <si>
    <t>salario em maio de 2014</t>
  </si>
  <si>
    <t>Total anual</t>
  </si>
  <si>
    <t>Ano</t>
  </si>
  <si>
    <t>INPC acumulado abril</t>
  </si>
  <si>
    <t>Salario em nov de 2012</t>
  </si>
  <si>
    <t xml:space="preserve">Aplicação de 3% em 2012 somente </t>
  </si>
  <si>
    <t>Com correção</t>
  </si>
  <si>
    <t>salário em maio de 2015</t>
  </si>
  <si>
    <t>Diferença com aplicação dos 3% + correção</t>
  </si>
  <si>
    <t>Expectativa de Ganho</t>
  </si>
  <si>
    <t>Quanto estou deixando de ganhar em valores ATUAIS</t>
  </si>
  <si>
    <t>Salário/Ano</t>
  </si>
  <si>
    <t>Diff</t>
  </si>
  <si>
    <t>Índice</t>
  </si>
  <si>
    <t>Salários</t>
  </si>
  <si>
    <t>Salário em abril de 2012 (INSIRA O SALÁRIO)</t>
  </si>
</sst>
</file>

<file path=xl/styles.xml><?xml version="1.0" encoding="utf-8"?>
<styleSheet xmlns="http://schemas.openxmlformats.org/spreadsheetml/2006/main">
  <numFmts count="2">
    <numFmt numFmtId="8" formatCode="&quot;R$ &quot;#,##0.00_);[Red]\(&quot;R$ &quot;#,##0.00\)"/>
    <numFmt numFmtId="44" formatCode="_(&quot;R$ &quot;* #,##0.00_);_(&quot;R$ &quot;* \(#,##0.00\);_(&quot;R$ 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1" applyFont="1"/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left" vertical="center"/>
    </xf>
    <xf numFmtId="44" fontId="0" fillId="0" borderId="0" xfId="0" applyNumberFormat="1"/>
    <xf numFmtId="0" fontId="4" fillId="0" borderId="0" xfId="0" applyFont="1" applyAlignment="1">
      <alignment horizontal="left"/>
    </xf>
    <xf numFmtId="44" fontId="3" fillId="0" borderId="0" xfId="0" applyNumberFormat="1" applyFont="1"/>
    <xf numFmtId="44" fontId="0" fillId="0" borderId="0" xfId="1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8" fontId="0" fillId="2" borderId="1" xfId="0" applyNumberFormat="1" applyFill="1" applyBorder="1" applyAlignment="1">
      <alignment horizontal="right" wrapText="1"/>
    </xf>
    <xf numFmtId="8" fontId="0" fillId="0" borderId="1" xfId="0" applyNumberFormat="1" applyBorder="1" applyAlignment="1">
      <alignment horizontal="right" wrapText="1"/>
    </xf>
    <xf numFmtId="8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6" fillId="3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D11" sqref="D11"/>
    </sheetView>
  </sheetViews>
  <sheetFormatPr defaultRowHeight="15"/>
  <cols>
    <col min="1" max="1" width="11" customWidth="1"/>
    <col min="2" max="2" width="20.140625" bestFit="1" customWidth="1"/>
    <col min="3" max="3" width="14.28515625" bestFit="1" customWidth="1"/>
    <col min="4" max="4" width="14.85546875" customWidth="1"/>
    <col min="5" max="5" width="16.28515625" customWidth="1"/>
    <col min="6" max="6" width="19.7109375" customWidth="1"/>
    <col min="8" max="8" width="10.5703125" bestFit="1" customWidth="1"/>
  </cols>
  <sheetData>
    <row r="1" spans="1:6">
      <c r="A1" t="s">
        <v>24</v>
      </c>
      <c r="B1" t="s">
        <v>25</v>
      </c>
    </row>
    <row r="2" spans="1:6">
      <c r="A2">
        <v>2012</v>
      </c>
      <c r="B2">
        <v>4.8841000000000001</v>
      </c>
      <c r="C2">
        <f>B2/100</f>
        <v>4.8841000000000002E-2</v>
      </c>
    </row>
    <row r="3" spans="1:6">
      <c r="A3">
        <v>2013</v>
      </c>
      <c r="B3">
        <v>7.1634000000000002</v>
      </c>
      <c r="C3">
        <f t="shared" ref="C3:C6" si="0">B3/100</f>
        <v>7.1634000000000003E-2</v>
      </c>
    </row>
    <row r="4" spans="1:6">
      <c r="A4">
        <v>2014</v>
      </c>
      <c r="B4">
        <v>5.8148999999999997</v>
      </c>
      <c r="C4">
        <f t="shared" si="0"/>
        <v>5.8148999999999999E-2</v>
      </c>
    </row>
    <row r="5" spans="1:6">
      <c r="A5">
        <v>2015</v>
      </c>
      <c r="B5">
        <v>8.34</v>
      </c>
      <c r="C5">
        <f t="shared" si="0"/>
        <v>8.3400000000000002E-2</v>
      </c>
    </row>
    <row r="6" spans="1:6">
      <c r="A6">
        <v>2016</v>
      </c>
      <c r="B6">
        <v>9.83</v>
      </c>
      <c r="C6">
        <f t="shared" si="0"/>
        <v>9.8299999999999998E-2</v>
      </c>
    </row>
    <row r="8" spans="1:6">
      <c r="D8" t="s">
        <v>0</v>
      </c>
      <c r="E8" t="s">
        <v>1</v>
      </c>
    </row>
    <row r="9" spans="1:6" ht="21">
      <c r="A9" s="5" t="s">
        <v>37</v>
      </c>
      <c r="B9" s="5"/>
      <c r="C9" s="5"/>
      <c r="D9" s="25">
        <v>1000</v>
      </c>
    </row>
    <row r="10" spans="1:6">
      <c r="A10" s="5" t="s">
        <v>2</v>
      </c>
      <c r="B10" s="5"/>
      <c r="C10" s="5"/>
      <c r="D10">
        <f>D9*F10</f>
        <v>1048.6789999999999</v>
      </c>
      <c r="E10">
        <f>D10/D9</f>
        <v>1.0486789999999999</v>
      </c>
      <c r="F10">
        <v>1.0486789999999999</v>
      </c>
    </row>
    <row r="11" spans="1:6">
      <c r="A11" s="5" t="s">
        <v>26</v>
      </c>
      <c r="B11" s="5"/>
      <c r="C11" s="5"/>
      <c r="D11">
        <f>D10*F11</f>
        <v>1080.1687330119998</v>
      </c>
      <c r="E11">
        <f>D11/D10</f>
        <v>1.0300279999999999</v>
      </c>
      <c r="F11">
        <v>1.0300279999999999</v>
      </c>
    </row>
    <row r="12" spans="1:6">
      <c r="A12" s="5" t="s">
        <v>3</v>
      </c>
      <c r="B12" s="5"/>
      <c r="C12" s="5"/>
      <c r="D12">
        <f>D11*F12</f>
        <v>1157.5811856007708</v>
      </c>
      <c r="E12">
        <f>D12/D11</f>
        <v>1.0716669999999999</v>
      </c>
      <c r="F12">
        <v>1.0716669999999999</v>
      </c>
    </row>
    <row r="13" spans="1:6">
      <c r="A13" s="5" t="s">
        <v>22</v>
      </c>
      <c r="B13" s="5"/>
      <c r="C13" s="5"/>
      <c r="D13">
        <f>D12*F13</f>
        <v>1230.237926296189</v>
      </c>
      <c r="E13">
        <f>D13/D12</f>
        <v>1.0627660000000001</v>
      </c>
      <c r="F13">
        <v>1.0627660000000001</v>
      </c>
    </row>
    <row r="14" spans="1:6">
      <c r="A14" s="5" t="s">
        <v>29</v>
      </c>
      <c r="B14" s="5"/>
      <c r="C14" s="5"/>
      <c r="D14">
        <f>D13*F14</f>
        <v>1332.8237762562494</v>
      </c>
      <c r="E14">
        <v>1.0833870000000001</v>
      </c>
      <c r="F14">
        <v>1.0833870000000001</v>
      </c>
    </row>
    <row r="15" spans="1:6">
      <c r="A15" s="6" t="s">
        <v>4</v>
      </c>
      <c r="B15" s="6"/>
      <c r="C15" s="6"/>
      <c r="E15">
        <v>1.03</v>
      </c>
      <c r="F15">
        <v>1.03</v>
      </c>
    </row>
    <row r="16" spans="1:6">
      <c r="A16" s="7"/>
      <c r="B16" s="7"/>
      <c r="C16" s="7"/>
    </row>
    <row r="17" spans="1:5" ht="15.75">
      <c r="A17" s="3" t="s">
        <v>27</v>
      </c>
      <c r="B17" s="3"/>
      <c r="C17" s="3"/>
      <c r="D17" s="3"/>
      <c r="E17" s="3"/>
    </row>
    <row r="18" spans="1:5">
      <c r="B18" t="s">
        <v>6</v>
      </c>
      <c r="C18" t="s">
        <v>7</v>
      </c>
      <c r="D18" t="s">
        <v>8</v>
      </c>
      <c r="E18">
        <v>2015</v>
      </c>
    </row>
    <row r="19" spans="1:5">
      <c r="A19" t="s">
        <v>9</v>
      </c>
      <c r="B19" s="11">
        <f>$D$9*$E$10</f>
        <v>1048.6789999999999</v>
      </c>
      <c r="C19" s="11">
        <f>B31*$E$12</f>
        <v>1157.5811856007708</v>
      </c>
      <c r="D19" s="11">
        <f>C31*$E$13</f>
        <v>1230.237926296189</v>
      </c>
      <c r="E19" s="11">
        <f>D31*E14</f>
        <v>1332.8237762562494</v>
      </c>
    </row>
    <row r="20" spans="1:5">
      <c r="A20" t="s">
        <v>10</v>
      </c>
      <c r="B20" s="11">
        <f>B19</f>
        <v>1048.6789999999999</v>
      </c>
      <c r="C20" s="11">
        <f>C19</f>
        <v>1157.5811856007708</v>
      </c>
      <c r="D20" s="11">
        <f>D19</f>
        <v>1230.237926296189</v>
      </c>
      <c r="E20" s="11">
        <f>E19</f>
        <v>1332.8237762562494</v>
      </c>
    </row>
    <row r="21" spans="1:5">
      <c r="A21" t="s">
        <v>11</v>
      </c>
      <c r="B21" s="11">
        <f>B20</f>
        <v>1048.6789999999999</v>
      </c>
      <c r="C21" s="11">
        <f t="shared" ref="C21:C23" si="1">C20</f>
        <v>1157.5811856007708</v>
      </c>
      <c r="D21" s="11">
        <f>D20</f>
        <v>1230.237926296189</v>
      </c>
      <c r="E21" s="11">
        <f>E20</f>
        <v>1332.8237762562494</v>
      </c>
    </row>
    <row r="22" spans="1:5">
      <c r="A22" t="s">
        <v>12</v>
      </c>
      <c r="B22" s="11">
        <f>B21</f>
        <v>1048.6789999999999</v>
      </c>
      <c r="C22" s="11">
        <f t="shared" si="1"/>
        <v>1157.5811856007708</v>
      </c>
      <c r="D22" s="11">
        <f>D21</f>
        <v>1230.237926296189</v>
      </c>
      <c r="E22" s="11">
        <f>E21</f>
        <v>1332.8237762562494</v>
      </c>
    </row>
    <row r="23" spans="1:5">
      <c r="A23" t="s">
        <v>13</v>
      </c>
      <c r="B23" s="11">
        <f>B22</f>
        <v>1048.6789999999999</v>
      </c>
      <c r="C23" s="11">
        <f t="shared" si="1"/>
        <v>1157.5811856007708</v>
      </c>
      <c r="D23" s="11">
        <f>D22</f>
        <v>1230.237926296189</v>
      </c>
      <c r="E23" s="11">
        <f>E22</f>
        <v>1332.8237762562494</v>
      </c>
    </row>
    <row r="24" spans="1:5">
      <c r="A24" t="s">
        <v>14</v>
      </c>
      <c r="B24" s="11">
        <f>B23</f>
        <v>1048.6789999999999</v>
      </c>
      <c r="C24" s="11">
        <f>C23</f>
        <v>1157.5811856007708</v>
      </c>
      <c r="D24" s="11">
        <f>D23</f>
        <v>1230.237926296189</v>
      </c>
      <c r="E24" s="11">
        <f>E23</f>
        <v>1332.8237762562494</v>
      </c>
    </row>
    <row r="25" spans="1:5">
      <c r="A25" t="s">
        <v>15</v>
      </c>
      <c r="B25" s="11">
        <f>B24*F11</f>
        <v>1080.1687330119998</v>
      </c>
      <c r="C25" s="11">
        <f>C24</f>
        <v>1157.5811856007708</v>
      </c>
      <c r="D25" s="11">
        <f t="shared" ref="D25:D31" si="2">D24</f>
        <v>1230.237926296189</v>
      </c>
      <c r="E25" s="11">
        <f>E24</f>
        <v>1332.8237762562494</v>
      </c>
    </row>
    <row r="26" spans="1:5">
      <c r="A26" t="s">
        <v>16</v>
      </c>
      <c r="B26" s="11">
        <f>B25</f>
        <v>1080.1687330119998</v>
      </c>
      <c r="C26" s="11">
        <f t="shared" ref="C26:C31" si="3">C25</f>
        <v>1157.5811856007708</v>
      </c>
      <c r="D26" s="11">
        <f t="shared" si="2"/>
        <v>1230.237926296189</v>
      </c>
      <c r="E26" s="11">
        <f>E25</f>
        <v>1332.8237762562494</v>
      </c>
    </row>
    <row r="27" spans="1:5">
      <c r="A27">
        <v>13</v>
      </c>
      <c r="B27" s="11">
        <f>B26</f>
        <v>1080.1687330119998</v>
      </c>
      <c r="C27" s="11">
        <f t="shared" si="3"/>
        <v>1157.5811856007708</v>
      </c>
      <c r="D27" s="11">
        <f t="shared" si="2"/>
        <v>1230.237926296189</v>
      </c>
      <c r="E27" s="11"/>
    </row>
    <row r="28" spans="1:5">
      <c r="A28" t="s">
        <v>17</v>
      </c>
      <c r="B28" s="11">
        <f>B27</f>
        <v>1080.1687330119998</v>
      </c>
      <c r="C28" s="11">
        <f t="shared" si="3"/>
        <v>1157.5811856007708</v>
      </c>
      <c r="D28" s="11">
        <f t="shared" si="2"/>
        <v>1230.237926296189</v>
      </c>
      <c r="E28" s="11"/>
    </row>
    <row r="29" spans="1:5">
      <c r="A29" t="s">
        <v>18</v>
      </c>
      <c r="B29" s="11">
        <f>B28</f>
        <v>1080.1687330119998</v>
      </c>
      <c r="C29" s="11">
        <f t="shared" si="3"/>
        <v>1157.5811856007708</v>
      </c>
      <c r="D29" s="11">
        <f t="shared" si="2"/>
        <v>1230.237926296189</v>
      </c>
      <c r="E29" s="11"/>
    </row>
    <row r="30" spans="1:5">
      <c r="A30" t="s">
        <v>19</v>
      </c>
      <c r="B30" s="11">
        <f>B29</f>
        <v>1080.1687330119998</v>
      </c>
      <c r="C30" s="11">
        <f t="shared" si="3"/>
        <v>1157.5811856007708</v>
      </c>
      <c r="D30" s="11">
        <f t="shared" si="2"/>
        <v>1230.237926296189</v>
      </c>
      <c r="E30" s="11"/>
    </row>
    <row r="31" spans="1:5">
      <c r="A31" t="s">
        <v>20</v>
      </c>
      <c r="B31" s="11">
        <f>B30</f>
        <v>1080.1687330119998</v>
      </c>
      <c r="C31" s="11">
        <f t="shared" si="3"/>
        <v>1157.5811856007708</v>
      </c>
      <c r="D31" s="11">
        <f t="shared" si="2"/>
        <v>1230.237926296189</v>
      </c>
      <c r="E31" s="11"/>
    </row>
    <row r="33" spans="1:13">
      <c r="B33" s="11">
        <f>SUM(B19:B32)</f>
        <v>13853.255131084001</v>
      </c>
      <c r="C33" s="11">
        <f>SUM(C19:C32)</f>
        <v>15048.555412810025</v>
      </c>
      <c r="D33" s="11">
        <f>SUM(D19:D32)</f>
        <v>15993.093041850461</v>
      </c>
      <c r="E33" s="11">
        <f>SUM(E19:E32)</f>
        <v>10662.590210049995</v>
      </c>
      <c r="F33" s="11">
        <f>SUM(B33:E33)</f>
        <v>55557.493795794479</v>
      </c>
    </row>
    <row r="34" spans="1:13">
      <c r="A34" s="7"/>
      <c r="B34" s="7"/>
      <c r="C34" s="7"/>
    </row>
    <row r="35" spans="1:13">
      <c r="A35" s="1"/>
      <c r="B35" s="1"/>
      <c r="C35" s="1"/>
      <c r="K35" s="6"/>
      <c r="L35" s="6"/>
      <c r="M35" s="6"/>
    </row>
    <row r="36" spans="1:13" ht="15.75">
      <c r="A36" s="2" t="s">
        <v>5</v>
      </c>
      <c r="B36" s="2"/>
      <c r="C36" s="2"/>
      <c r="D36" s="2"/>
      <c r="E36" s="2"/>
    </row>
    <row r="37" spans="1:13">
      <c r="B37" t="s">
        <v>6</v>
      </c>
      <c r="C37" t="s">
        <v>7</v>
      </c>
      <c r="D37" t="s">
        <v>8</v>
      </c>
      <c r="E37">
        <v>2015</v>
      </c>
    </row>
    <row r="38" spans="1:13">
      <c r="A38" t="s">
        <v>9</v>
      </c>
      <c r="B38" s="11">
        <f>$D$9*$E$10</f>
        <v>1048.6789999999999</v>
      </c>
      <c r="C38" s="11">
        <f>B50*$E$12*E15</f>
        <v>1192.3086211687939</v>
      </c>
      <c r="D38" s="11">
        <f>C50*$E$13*E15</f>
        <v>1305.159416007627</v>
      </c>
      <c r="E38" s="11">
        <f>D50*E14*E15</f>
        <v>1456.4125265571627</v>
      </c>
    </row>
    <row r="39" spans="1:13">
      <c r="A39" t="s">
        <v>10</v>
      </c>
      <c r="B39" s="11">
        <f>B38</f>
        <v>1048.6789999999999</v>
      </c>
      <c r="C39" s="11">
        <f>C38</f>
        <v>1192.3086211687939</v>
      </c>
      <c r="D39" s="11">
        <f>D38</f>
        <v>1305.159416007627</v>
      </c>
      <c r="E39" s="11">
        <f>E38</f>
        <v>1456.4125265571627</v>
      </c>
    </row>
    <row r="40" spans="1:13">
      <c r="A40" t="s">
        <v>11</v>
      </c>
      <c r="B40" s="11">
        <f>B39</f>
        <v>1048.6789999999999</v>
      </c>
      <c r="C40" s="11">
        <f>C39</f>
        <v>1192.3086211687939</v>
      </c>
      <c r="D40" s="11">
        <f>D39</f>
        <v>1305.159416007627</v>
      </c>
      <c r="E40" s="11">
        <f>E39</f>
        <v>1456.4125265571627</v>
      </c>
    </row>
    <row r="41" spans="1:13">
      <c r="A41" t="s">
        <v>12</v>
      </c>
      <c r="B41" s="11">
        <f>B40</f>
        <v>1048.6789999999999</v>
      </c>
      <c r="C41" s="11">
        <f>C40</f>
        <v>1192.3086211687939</v>
      </c>
      <c r="D41" s="11">
        <f>D40</f>
        <v>1305.159416007627</v>
      </c>
      <c r="E41" s="11">
        <f>E40</f>
        <v>1456.4125265571627</v>
      </c>
    </row>
    <row r="42" spans="1:13">
      <c r="A42" t="s">
        <v>13</v>
      </c>
      <c r="B42" s="11">
        <f>B41</f>
        <v>1048.6789999999999</v>
      </c>
      <c r="C42" s="11">
        <f t="shared" ref="C42" si="4">C41</f>
        <v>1192.3086211687939</v>
      </c>
      <c r="D42" s="11">
        <f>D41</f>
        <v>1305.159416007627</v>
      </c>
      <c r="E42" s="11">
        <f>E41</f>
        <v>1456.4125265571627</v>
      </c>
      <c r="H42" s="8"/>
    </row>
    <row r="43" spans="1:13">
      <c r="A43" t="s">
        <v>14</v>
      </c>
      <c r="B43" s="11">
        <f>B42</f>
        <v>1048.6789999999999</v>
      </c>
      <c r="C43" s="11">
        <f>C42</f>
        <v>1192.3086211687939</v>
      </c>
      <c r="D43" s="11">
        <f>D42</f>
        <v>1305.159416007627</v>
      </c>
      <c r="E43" s="11">
        <f>E42</f>
        <v>1456.4125265571627</v>
      </c>
    </row>
    <row r="44" spans="1:13">
      <c r="A44" t="s">
        <v>15</v>
      </c>
      <c r="B44" s="11">
        <f>B43*F11</f>
        <v>1080.1687330119998</v>
      </c>
      <c r="C44" s="11">
        <f>C43</f>
        <v>1192.3086211687939</v>
      </c>
      <c r="D44" s="11">
        <f t="shared" ref="D44:D50" si="5">D43</f>
        <v>1305.159416007627</v>
      </c>
      <c r="E44" s="11">
        <f>E43</f>
        <v>1456.4125265571627</v>
      </c>
    </row>
    <row r="45" spans="1:13">
      <c r="A45" t="s">
        <v>16</v>
      </c>
      <c r="B45" s="11">
        <f>B44</f>
        <v>1080.1687330119998</v>
      </c>
      <c r="C45" s="11">
        <f t="shared" ref="C45:C50" si="6">C44</f>
        <v>1192.3086211687939</v>
      </c>
      <c r="D45" s="11">
        <f t="shared" si="5"/>
        <v>1305.159416007627</v>
      </c>
      <c r="E45" s="11">
        <f>E44</f>
        <v>1456.4125265571627</v>
      </c>
    </row>
    <row r="46" spans="1:13">
      <c r="A46">
        <v>13</v>
      </c>
      <c r="B46" s="11">
        <f>B45</f>
        <v>1080.1687330119998</v>
      </c>
      <c r="C46" s="11">
        <f t="shared" si="6"/>
        <v>1192.3086211687939</v>
      </c>
      <c r="D46" s="11">
        <f t="shared" si="5"/>
        <v>1305.159416007627</v>
      </c>
      <c r="E46" s="11"/>
    </row>
    <row r="47" spans="1:13">
      <c r="A47" t="s">
        <v>17</v>
      </c>
      <c r="B47" s="11">
        <f>B45</f>
        <v>1080.1687330119998</v>
      </c>
      <c r="C47" s="11">
        <f t="shared" si="6"/>
        <v>1192.3086211687939</v>
      </c>
      <c r="D47" s="11">
        <f t="shared" si="5"/>
        <v>1305.159416007627</v>
      </c>
      <c r="E47" s="11"/>
    </row>
    <row r="48" spans="1:13">
      <c r="A48" t="s">
        <v>18</v>
      </c>
      <c r="B48" s="11">
        <f>B47</f>
        <v>1080.1687330119998</v>
      </c>
      <c r="C48" s="11">
        <f t="shared" si="6"/>
        <v>1192.3086211687939</v>
      </c>
      <c r="D48" s="11">
        <f t="shared" si="5"/>
        <v>1305.159416007627</v>
      </c>
      <c r="E48" s="11"/>
    </row>
    <row r="49" spans="1:6">
      <c r="A49" t="s">
        <v>19</v>
      </c>
      <c r="B49" s="11">
        <f>B48</f>
        <v>1080.1687330119998</v>
      </c>
      <c r="C49" s="11">
        <f t="shared" si="6"/>
        <v>1192.3086211687939</v>
      </c>
      <c r="D49" s="11">
        <f t="shared" si="5"/>
        <v>1305.159416007627</v>
      </c>
      <c r="E49" s="11"/>
    </row>
    <row r="50" spans="1:6">
      <c r="A50" t="s">
        <v>20</v>
      </c>
      <c r="B50" s="11">
        <f>B49</f>
        <v>1080.1687330119998</v>
      </c>
      <c r="C50" s="11">
        <f t="shared" si="6"/>
        <v>1192.3086211687939</v>
      </c>
      <c r="D50" s="11">
        <f t="shared" si="5"/>
        <v>1305.159416007627</v>
      </c>
      <c r="E50" s="11"/>
    </row>
    <row r="51" spans="1:6">
      <c r="B51" s="11"/>
      <c r="C51" s="11"/>
      <c r="D51" s="11"/>
      <c r="E51" s="11"/>
    </row>
    <row r="52" spans="1:6">
      <c r="A52" t="s">
        <v>23</v>
      </c>
      <c r="B52" s="11">
        <f>SUM(B38:B51)</f>
        <v>13853.255131084001</v>
      </c>
      <c r="C52" s="11">
        <f>SUM(C38:C51)</f>
        <v>15500.012075194318</v>
      </c>
      <c r="D52" s="11">
        <f>SUM(D38:D51)</f>
        <v>16967.072408099153</v>
      </c>
      <c r="E52" s="11">
        <f>SUM(E38:E51)</f>
        <v>11651.300212457299</v>
      </c>
      <c r="F52" s="11">
        <f>SUM(B52:E52)</f>
        <v>57971.639826834769</v>
      </c>
    </row>
    <row r="53" spans="1:6">
      <c r="A53" t="s">
        <v>28</v>
      </c>
      <c r="B53" s="11"/>
      <c r="C53" s="11">
        <f>(C52-C33)</f>
        <v>451.45666238429294</v>
      </c>
      <c r="D53" s="11">
        <f>(D52-D33)</f>
        <v>973.9793662486918</v>
      </c>
      <c r="E53" s="11">
        <f>(E52-E33)</f>
        <v>988.71000240730427</v>
      </c>
      <c r="F53" s="8">
        <f>SUM(C53:E53)</f>
        <v>2414.146031040289</v>
      </c>
    </row>
    <row r="55" spans="1:6" ht="21">
      <c r="A55" s="9" t="s">
        <v>21</v>
      </c>
      <c r="B55" s="9"/>
      <c r="C55" s="9"/>
      <c r="D55" s="9"/>
      <c r="E55" s="9"/>
      <c r="F55" s="4">
        <f>F52-F33</f>
        <v>2414.1460310402908</v>
      </c>
    </row>
    <row r="56" spans="1:6" ht="21">
      <c r="A56" s="9" t="s">
        <v>30</v>
      </c>
      <c r="B56" s="9"/>
      <c r="C56" s="9"/>
      <c r="D56" s="9"/>
      <c r="E56" s="9"/>
      <c r="F56" s="10">
        <f>F55+C53+D53+E53</f>
        <v>4828.2920620805799</v>
      </c>
    </row>
  </sheetData>
  <mergeCells count="12">
    <mergeCell ref="K35:M35"/>
    <mergeCell ref="A17:E17"/>
    <mergeCell ref="A56:E56"/>
    <mergeCell ref="A15:C15"/>
    <mergeCell ref="A36:E36"/>
    <mergeCell ref="A55:E55"/>
    <mergeCell ref="A9:C9"/>
    <mergeCell ref="A10:C10"/>
    <mergeCell ref="A11:C11"/>
    <mergeCell ref="A12:C12"/>
    <mergeCell ref="A13:C13"/>
    <mergeCell ref="A14:C1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5" sqref="I5"/>
    </sheetView>
  </sheetViews>
  <sheetFormatPr defaultRowHeight="15"/>
  <cols>
    <col min="1" max="1" width="12.140625" bestFit="1" customWidth="1"/>
    <col min="2" max="2" width="11.140625" bestFit="1" customWidth="1"/>
    <col min="3" max="4" width="12.140625" bestFit="1" customWidth="1"/>
    <col min="5" max="10" width="13.28515625" bestFit="1" customWidth="1"/>
  </cols>
  <sheetData>
    <row r="1" spans="1:10" ht="15.75" thickBot="1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 thickBot="1">
      <c r="A2" s="22" t="s">
        <v>32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5.75" thickBot="1">
      <c r="A3" s="12"/>
      <c r="B3" s="12"/>
      <c r="C3" s="13"/>
      <c r="D3" s="13"/>
      <c r="E3" s="13"/>
      <c r="F3" s="13"/>
      <c r="G3" s="13"/>
      <c r="H3" s="13"/>
      <c r="I3" s="13"/>
      <c r="J3" s="13"/>
    </row>
    <row r="4" spans="1:10" ht="30.75" thickBot="1">
      <c r="A4" s="14" t="s">
        <v>33</v>
      </c>
      <c r="B4" s="14" t="s">
        <v>34</v>
      </c>
      <c r="C4" s="15">
        <v>1</v>
      </c>
      <c r="D4" s="15">
        <v>5</v>
      </c>
      <c r="E4" s="15">
        <v>10</v>
      </c>
      <c r="F4" s="15">
        <v>15</v>
      </c>
      <c r="G4" s="15">
        <v>20</v>
      </c>
      <c r="H4" s="15">
        <v>25</v>
      </c>
      <c r="I4" s="15">
        <v>30</v>
      </c>
      <c r="J4" s="15">
        <v>35</v>
      </c>
    </row>
    <row r="5" spans="1:10" ht="15.75" thickBot="1">
      <c r="A5" s="16">
        <v>1000</v>
      </c>
      <c r="B5" s="16">
        <v>30</v>
      </c>
      <c r="C5" s="17">
        <v>390</v>
      </c>
      <c r="D5" s="17">
        <v>1950</v>
      </c>
      <c r="E5" s="17">
        <v>3900</v>
      </c>
      <c r="F5" s="17">
        <v>5850</v>
      </c>
      <c r="G5" s="17">
        <v>7800</v>
      </c>
      <c r="H5" s="17">
        <v>9750</v>
      </c>
      <c r="I5" s="17">
        <v>11700</v>
      </c>
      <c r="J5" s="17">
        <v>13650</v>
      </c>
    </row>
    <row r="6" spans="1:10" ht="15.75" thickBot="1">
      <c r="A6" s="16">
        <v>3000</v>
      </c>
      <c r="B6" s="16">
        <v>90</v>
      </c>
      <c r="C6" s="17">
        <v>1170</v>
      </c>
      <c r="D6" s="17">
        <v>5850</v>
      </c>
      <c r="E6" s="17">
        <v>11700</v>
      </c>
      <c r="F6" s="17">
        <v>17550</v>
      </c>
      <c r="G6" s="17">
        <v>23400</v>
      </c>
      <c r="H6" s="17">
        <v>29250</v>
      </c>
      <c r="I6" s="17">
        <v>35100</v>
      </c>
      <c r="J6" s="17">
        <v>40950</v>
      </c>
    </row>
    <row r="7" spans="1:10" ht="15.75" thickBot="1">
      <c r="A7" s="16">
        <v>5000</v>
      </c>
      <c r="B7" s="16">
        <v>150</v>
      </c>
      <c r="C7" s="17">
        <v>1950</v>
      </c>
      <c r="D7" s="17">
        <v>9750</v>
      </c>
      <c r="E7" s="17">
        <v>19500</v>
      </c>
      <c r="F7" s="17">
        <v>29250</v>
      </c>
      <c r="G7" s="17">
        <v>39000</v>
      </c>
      <c r="H7" s="17">
        <v>48750</v>
      </c>
      <c r="I7" s="17">
        <v>58500</v>
      </c>
      <c r="J7" s="17">
        <v>68250</v>
      </c>
    </row>
    <row r="8" spans="1:10" ht="15.75" thickBot="1">
      <c r="A8" s="16">
        <v>7000</v>
      </c>
      <c r="B8" s="16">
        <v>210</v>
      </c>
      <c r="C8" s="17">
        <v>2730</v>
      </c>
      <c r="D8" s="17">
        <v>13650</v>
      </c>
      <c r="E8" s="17">
        <v>27300</v>
      </c>
      <c r="F8" s="17">
        <v>40950</v>
      </c>
      <c r="G8" s="17">
        <v>54600</v>
      </c>
      <c r="H8" s="17">
        <v>68250</v>
      </c>
      <c r="I8" s="18">
        <v>81900</v>
      </c>
      <c r="J8" s="18">
        <v>95550</v>
      </c>
    </row>
    <row r="9" spans="1:10" ht="15.75" thickBot="1">
      <c r="A9" s="16">
        <v>10000</v>
      </c>
      <c r="B9" s="16">
        <v>300</v>
      </c>
      <c r="C9" s="17">
        <v>3900</v>
      </c>
      <c r="D9" s="17">
        <v>19500</v>
      </c>
      <c r="E9" s="17">
        <v>39000</v>
      </c>
      <c r="F9" s="18">
        <v>58500</v>
      </c>
      <c r="G9" s="18">
        <v>78000</v>
      </c>
      <c r="H9" s="18">
        <v>97500</v>
      </c>
      <c r="I9" s="18">
        <v>117000</v>
      </c>
      <c r="J9" s="18">
        <v>136500</v>
      </c>
    </row>
    <row r="10" spans="1:10" ht="15.75" thickBot="1">
      <c r="A10" s="16">
        <v>15000</v>
      </c>
      <c r="B10" s="16">
        <v>450</v>
      </c>
      <c r="C10" s="17">
        <v>5850</v>
      </c>
      <c r="D10" s="17">
        <v>29250</v>
      </c>
      <c r="E10" s="18">
        <v>58500</v>
      </c>
      <c r="F10" s="18">
        <v>87750</v>
      </c>
      <c r="G10" s="18">
        <v>117000</v>
      </c>
      <c r="H10" s="18">
        <v>146250</v>
      </c>
      <c r="I10" s="18">
        <v>175500</v>
      </c>
      <c r="J10" s="18">
        <v>204750</v>
      </c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>
      <c r="A12" s="19" t="s">
        <v>35</v>
      </c>
      <c r="B12" s="20">
        <v>0.03</v>
      </c>
      <c r="C12" s="19"/>
      <c r="D12" s="19"/>
      <c r="E12" s="19"/>
      <c r="F12" s="19"/>
      <c r="G12" s="19"/>
      <c r="H12" s="19"/>
      <c r="I12" s="19"/>
      <c r="J12" s="19"/>
    </row>
    <row r="13" spans="1:10">
      <c r="A13" s="19" t="s">
        <v>36</v>
      </c>
      <c r="B13" s="21">
        <v>13</v>
      </c>
      <c r="C13" s="19"/>
      <c r="D13" s="19"/>
      <c r="E13" s="19"/>
      <c r="F13" s="19"/>
      <c r="G13" s="19"/>
      <c r="H13" s="19"/>
      <c r="I13" s="19"/>
      <c r="J13" s="19"/>
    </row>
    <row r="14" spans="1:10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5.75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30.75" thickBot="1">
      <c r="A16" s="14" t="s">
        <v>33</v>
      </c>
      <c r="B16" s="14"/>
      <c r="C16" s="15">
        <v>1</v>
      </c>
      <c r="D16" s="15">
        <v>5</v>
      </c>
      <c r="E16" s="15">
        <v>10</v>
      </c>
      <c r="F16" s="15">
        <v>15</v>
      </c>
      <c r="G16" s="15">
        <v>20</v>
      </c>
      <c r="H16" s="15">
        <v>25</v>
      </c>
      <c r="I16" s="15">
        <v>30</v>
      </c>
      <c r="J16" s="15">
        <v>35</v>
      </c>
    </row>
    <row r="17" spans="1:10" ht="15.75" thickBot="1">
      <c r="A17" s="16">
        <v>1000</v>
      </c>
      <c r="B17" s="16">
        <v>92.7</v>
      </c>
      <c r="C17" s="17">
        <v>1205.0999999999999</v>
      </c>
      <c r="D17" s="17">
        <v>6025.5</v>
      </c>
      <c r="E17" s="17">
        <v>12051</v>
      </c>
      <c r="F17" s="17">
        <v>18076.5</v>
      </c>
      <c r="G17" s="17">
        <v>24102</v>
      </c>
      <c r="H17" s="17">
        <v>30127.5</v>
      </c>
      <c r="I17" s="17">
        <v>36153</v>
      </c>
      <c r="J17" s="17">
        <v>42178.5</v>
      </c>
    </row>
    <row r="18" spans="1:10" ht="15.75" thickBot="1">
      <c r="A18" s="16">
        <v>3000</v>
      </c>
      <c r="B18" s="16">
        <v>278.10000000000002</v>
      </c>
      <c r="C18" s="17">
        <v>3615.3</v>
      </c>
      <c r="D18" s="17">
        <v>18076.5</v>
      </c>
      <c r="E18" s="17">
        <v>36153</v>
      </c>
      <c r="F18" s="17">
        <v>54229.5</v>
      </c>
      <c r="G18" s="17">
        <v>72306</v>
      </c>
      <c r="H18" s="17">
        <v>90382.5</v>
      </c>
      <c r="I18" s="17">
        <v>108459</v>
      </c>
      <c r="J18" s="17">
        <v>126535.5</v>
      </c>
    </row>
    <row r="19" spans="1:10" ht="15.75" thickBot="1">
      <c r="A19" s="16">
        <v>5000</v>
      </c>
      <c r="B19" s="16">
        <v>463.5</v>
      </c>
      <c r="C19" s="17">
        <v>6025.5</v>
      </c>
      <c r="D19" s="17">
        <v>30127.5</v>
      </c>
      <c r="E19" s="17">
        <v>60255</v>
      </c>
      <c r="F19" s="17">
        <v>90382.5</v>
      </c>
      <c r="G19" s="17">
        <v>120510</v>
      </c>
      <c r="H19" s="17">
        <v>150637.5</v>
      </c>
      <c r="I19" s="17">
        <v>180765</v>
      </c>
      <c r="J19" s="17">
        <v>210892.5</v>
      </c>
    </row>
    <row r="20" spans="1:10" ht="15.75" thickBot="1">
      <c r="A20" s="16">
        <v>7000</v>
      </c>
      <c r="B20" s="16">
        <v>648.9</v>
      </c>
      <c r="C20" s="17">
        <v>8435.7000000000007</v>
      </c>
      <c r="D20" s="17">
        <v>42178.5</v>
      </c>
      <c r="E20" s="17">
        <v>84357</v>
      </c>
      <c r="F20" s="17">
        <v>126535.5</v>
      </c>
      <c r="G20" s="17">
        <v>168714</v>
      </c>
      <c r="H20" s="17">
        <v>210892.5</v>
      </c>
      <c r="I20" s="18">
        <v>253071</v>
      </c>
      <c r="J20" s="18">
        <v>295249.5</v>
      </c>
    </row>
    <row r="21" spans="1:10" ht="15.75" thickBot="1">
      <c r="A21" s="16">
        <v>10000</v>
      </c>
      <c r="B21" s="16">
        <v>927</v>
      </c>
      <c r="C21" s="17">
        <v>12051</v>
      </c>
      <c r="D21" s="17">
        <v>60255</v>
      </c>
      <c r="E21" s="17">
        <v>120510</v>
      </c>
      <c r="F21" s="18">
        <v>180765</v>
      </c>
      <c r="G21" s="18">
        <v>241020</v>
      </c>
      <c r="H21" s="18">
        <v>301275</v>
      </c>
      <c r="I21" s="18">
        <v>361530</v>
      </c>
      <c r="J21" s="18">
        <v>421785</v>
      </c>
    </row>
    <row r="22" spans="1:10" ht="15.75" thickBot="1">
      <c r="A22" s="16">
        <v>15000</v>
      </c>
      <c r="B22" s="16">
        <v>1390.5</v>
      </c>
      <c r="C22" s="17">
        <v>18076.5</v>
      </c>
      <c r="D22" s="17">
        <v>90382.5</v>
      </c>
      <c r="E22" s="18">
        <v>180765</v>
      </c>
      <c r="F22" s="18">
        <v>271147.5</v>
      </c>
      <c r="G22" s="18">
        <v>361530</v>
      </c>
      <c r="H22" s="18">
        <v>451912.5</v>
      </c>
      <c r="I22" s="18">
        <v>542295</v>
      </c>
      <c r="J22" s="18">
        <v>632677.5</v>
      </c>
    </row>
    <row r="23" spans="1:10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>
      <c r="A24" s="19" t="s">
        <v>35</v>
      </c>
      <c r="B24" s="20">
        <v>9.2700000000000005E-2</v>
      </c>
      <c r="C24" s="19"/>
      <c r="D24" s="19"/>
      <c r="E24" s="19"/>
      <c r="F24" s="19"/>
      <c r="G24" s="19"/>
      <c r="H24" s="19"/>
      <c r="I24" s="19"/>
      <c r="J24" s="19"/>
    </row>
    <row r="25" spans="1:10">
      <c r="A25" s="19" t="s">
        <v>36</v>
      </c>
      <c r="B25" s="21">
        <v>13</v>
      </c>
      <c r="C25" s="19"/>
      <c r="D25" s="19"/>
      <c r="E25" s="19"/>
      <c r="F25" s="19"/>
      <c r="G25" s="19"/>
      <c r="H25" s="19"/>
      <c r="I25" s="19"/>
      <c r="J25" s="19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CELEPAR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Akiyoshi Loureiro</dc:creator>
  <cp:lastModifiedBy>Danilo Akiyoshi Loureiro</cp:lastModifiedBy>
  <dcterms:created xsi:type="dcterms:W3CDTF">2016-05-27T20:21:08Z</dcterms:created>
  <dcterms:modified xsi:type="dcterms:W3CDTF">2016-06-02T13:48:07Z</dcterms:modified>
</cp:coreProperties>
</file>